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/>
  </bookViews>
  <sheets>
    <sheet name="Sheet3" sheetId="6" r:id="rId1"/>
  </sheets>
  <calcPr calcId="144525"/>
</workbook>
</file>

<file path=xl/sharedStrings.xml><?xml version="1.0" encoding="utf-8"?>
<sst xmlns="http://schemas.openxmlformats.org/spreadsheetml/2006/main" count="229" uniqueCount="96">
  <si>
    <t>西华大学   能源与动力工程学院2020年硕士研究生第一批调剂复试结果</t>
  </si>
  <si>
    <t>调剂专业代码</t>
  </si>
  <si>
    <t>调剂报考专业</t>
  </si>
  <si>
    <t>考生编号</t>
  </si>
  <si>
    <t>姓名</t>
  </si>
  <si>
    <t>学习形式</t>
  </si>
  <si>
    <t>政治</t>
  </si>
  <si>
    <t>外语</t>
  </si>
  <si>
    <t>业务课1</t>
  </si>
  <si>
    <t>业务课2</t>
  </si>
  <si>
    <t>初试总分</t>
  </si>
  <si>
    <t>英语口语</t>
  </si>
  <si>
    <t>专业基础测试</t>
  </si>
  <si>
    <t>综合面试</t>
  </si>
  <si>
    <t>复试总分</t>
  </si>
  <si>
    <t>合计</t>
  </si>
  <si>
    <t>是否拟录取（只填是）</t>
  </si>
  <si>
    <t>备注</t>
  </si>
  <si>
    <t>085800</t>
  </si>
  <si>
    <t>能源动力</t>
  </si>
  <si>
    <t>106100085520042</t>
  </si>
  <si>
    <t>李*</t>
  </si>
  <si>
    <t>全日制</t>
  </si>
  <si>
    <t xml:space="preserve">是 </t>
  </si>
  <si>
    <t>118450002002001</t>
  </si>
  <si>
    <t>龚*成</t>
  </si>
  <si>
    <t>106230085800176</t>
  </si>
  <si>
    <t>陈*霖</t>
  </si>
  <si>
    <t>100790000001768</t>
  </si>
  <si>
    <t>高*</t>
  </si>
  <si>
    <t>105330421213837</t>
  </si>
  <si>
    <t>袁*越</t>
  </si>
  <si>
    <t>106230085800307</t>
  </si>
  <si>
    <t>金*</t>
  </si>
  <si>
    <t>100190051468760</t>
  </si>
  <si>
    <t>周*</t>
  </si>
  <si>
    <t>106230085800106</t>
  </si>
  <si>
    <t>邱*稼</t>
  </si>
  <si>
    <t>106110510080294</t>
  </si>
  <si>
    <t>曾*淞</t>
  </si>
  <si>
    <t>102520210010235</t>
  </si>
  <si>
    <t>张*</t>
  </si>
  <si>
    <t>102900211308397</t>
  </si>
  <si>
    <t>邢*玉</t>
  </si>
  <si>
    <t>106110510080307</t>
  </si>
  <si>
    <t>柏*伟</t>
  </si>
  <si>
    <t>106110516081027</t>
  </si>
  <si>
    <t>李*旭</t>
  </si>
  <si>
    <t>106100085820702</t>
  </si>
  <si>
    <t>100050124402779</t>
  </si>
  <si>
    <t>王*斌</t>
  </si>
  <si>
    <t>106140085406968</t>
  </si>
  <si>
    <t>韩*春</t>
  </si>
  <si>
    <t>106150085504289</t>
  </si>
  <si>
    <t>龚*腾</t>
  </si>
  <si>
    <t>102870210200548</t>
  </si>
  <si>
    <t>刘*沛</t>
  </si>
  <si>
    <t>106110517080589</t>
  </si>
  <si>
    <t>谭*</t>
  </si>
  <si>
    <t>106130081400420</t>
  </si>
  <si>
    <t>王*瑾</t>
  </si>
  <si>
    <t>104970400347182</t>
  </si>
  <si>
    <t>龚*芝</t>
  </si>
  <si>
    <t>104970400347181</t>
  </si>
  <si>
    <t>尹*杰</t>
  </si>
  <si>
    <t>106160085500056</t>
  </si>
  <si>
    <t>赵*</t>
  </si>
  <si>
    <t>单科不合格</t>
  </si>
  <si>
    <t>102520210008319</t>
  </si>
  <si>
    <t>吴*杰</t>
  </si>
  <si>
    <t>缺考</t>
  </si>
  <si>
    <t>100790000000665</t>
  </si>
  <si>
    <t>曹*博</t>
  </si>
  <si>
    <t>102940210012630</t>
  </si>
  <si>
    <t>高*明</t>
  </si>
  <si>
    <t>106100085820423</t>
  </si>
  <si>
    <t>陈*进</t>
  </si>
  <si>
    <t>非全日制</t>
  </si>
  <si>
    <t>102550000003334</t>
  </si>
  <si>
    <t>任*</t>
  </si>
  <si>
    <t>101450000013907</t>
  </si>
  <si>
    <t>王*杰</t>
  </si>
  <si>
    <t>100790000004469</t>
  </si>
  <si>
    <t>马*业</t>
  </si>
  <si>
    <t>100790000002888</t>
  </si>
  <si>
    <t>王*顺</t>
  </si>
  <si>
    <t>106100085820708</t>
  </si>
  <si>
    <t>陈*鹏</t>
  </si>
  <si>
    <t>100050120602508</t>
  </si>
  <si>
    <t>洪*</t>
  </si>
  <si>
    <t>102910210708330</t>
  </si>
  <si>
    <t>王*强</t>
  </si>
  <si>
    <t>102940210010941</t>
  </si>
  <si>
    <t>张*菲</t>
  </si>
  <si>
    <t>102990210511881</t>
  </si>
  <si>
    <t>饶*为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</si>
</sst>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abSelected="1" workbookViewId="0">
      <selection activeCell="T16" sqref="T16"/>
    </sheetView>
  </sheetViews>
  <sheetFormatPr defaultColWidth="9" defaultRowHeight="13.5"/>
  <cols>
    <col min="1" max="1" width="6.875" style="1" customWidth="1"/>
    <col min="2" max="2" width="17.25" style="1" customWidth="1"/>
    <col min="3" max="3" width="14.25" style="1" customWidth="1"/>
    <col min="4" max="5" width="6.5" style="1" customWidth="1"/>
    <col min="6" max="11" width="5.875" style="1" customWidth="1"/>
    <col min="12" max="12" width="8.375" style="1" customWidth="1"/>
    <col min="13" max="13" width="6" style="1" customWidth="1"/>
    <col min="14" max="14" width="6.625" style="1" customWidth="1"/>
    <col min="15" max="15" width="8.5" style="1" customWidth="1"/>
    <col min="16" max="16382" width="9" style="1"/>
  </cols>
  <sheetData>
    <row r="1" s="1" customFormat="1" ht="22.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7"/>
      <c r="L1" s="7"/>
      <c r="M1" s="7"/>
      <c r="N1" s="3"/>
      <c r="O1" s="3"/>
    </row>
    <row r="2" s="2" customFormat="1" ht="24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8" t="s">
        <v>16</v>
      </c>
      <c r="Q2" s="14" t="s">
        <v>17</v>
      </c>
    </row>
    <row r="3" s="1" customFormat="1" ht="12" spans="1:17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>
        <v>72</v>
      </c>
      <c r="G3" s="5">
        <v>67</v>
      </c>
      <c r="H3" s="5">
        <v>84</v>
      </c>
      <c r="I3" s="5">
        <v>128</v>
      </c>
      <c r="J3" s="5">
        <v>351</v>
      </c>
      <c r="K3" s="9">
        <v>90.8</v>
      </c>
      <c r="L3" s="9">
        <v>90.6</v>
      </c>
      <c r="M3" s="9">
        <v>90.8</v>
      </c>
      <c r="N3" s="10">
        <f>SUM(K3:M3)</f>
        <v>272.2</v>
      </c>
      <c r="O3" s="10">
        <f>J3+N3</f>
        <v>623.2</v>
      </c>
      <c r="P3" s="9" t="s">
        <v>23</v>
      </c>
      <c r="Q3" s="9"/>
    </row>
    <row r="4" s="1" customFormat="1" spans="1:17">
      <c r="A4" s="5" t="s">
        <v>18</v>
      </c>
      <c r="B4" s="5" t="s">
        <v>19</v>
      </c>
      <c r="C4" s="5" t="s">
        <v>24</v>
      </c>
      <c r="D4" s="5" t="s">
        <v>25</v>
      </c>
      <c r="E4" s="5" t="s">
        <v>22</v>
      </c>
      <c r="F4" s="5">
        <v>76</v>
      </c>
      <c r="G4" s="5">
        <v>80</v>
      </c>
      <c r="H4" s="5">
        <v>59</v>
      </c>
      <c r="I4" s="5">
        <v>99</v>
      </c>
      <c r="J4" s="5">
        <v>314</v>
      </c>
      <c r="K4" s="11">
        <v>85.4</v>
      </c>
      <c r="L4" s="11">
        <v>87.6</v>
      </c>
      <c r="M4" s="11">
        <v>85.4</v>
      </c>
      <c r="N4" s="10">
        <f>SUM(K4:M4)</f>
        <v>258.4</v>
      </c>
      <c r="O4" s="10">
        <f>J4+N4</f>
        <v>572.4</v>
      </c>
      <c r="P4" s="9" t="s">
        <v>23</v>
      </c>
      <c r="Q4" s="9"/>
    </row>
    <row r="5" s="1" customFormat="1" ht="12" spans="1:17">
      <c r="A5" s="5" t="s">
        <v>18</v>
      </c>
      <c r="B5" s="5" t="s">
        <v>19</v>
      </c>
      <c r="C5" s="5" t="s">
        <v>26</v>
      </c>
      <c r="D5" s="5" t="s">
        <v>27</v>
      </c>
      <c r="E5" s="5" t="s">
        <v>22</v>
      </c>
      <c r="F5" s="5">
        <v>74</v>
      </c>
      <c r="G5" s="5">
        <v>59</v>
      </c>
      <c r="H5" s="5">
        <v>81</v>
      </c>
      <c r="I5" s="5">
        <v>93</v>
      </c>
      <c r="J5" s="5">
        <v>307</v>
      </c>
      <c r="K5" s="9">
        <v>86.2</v>
      </c>
      <c r="L5" s="9">
        <v>83.6</v>
      </c>
      <c r="M5" s="9">
        <v>89.4</v>
      </c>
      <c r="N5" s="10">
        <f>SUM(K5:M5)</f>
        <v>259.2</v>
      </c>
      <c r="O5" s="10">
        <f>J5+N5</f>
        <v>566.2</v>
      </c>
      <c r="P5" s="9" t="s">
        <v>23</v>
      </c>
      <c r="Q5" s="9"/>
    </row>
    <row r="6" s="1" customFormat="1" ht="12" spans="1:17">
      <c r="A6" s="5" t="s">
        <v>18</v>
      </c>
      <c r="B6" s="5" t="s">
        <v>19</v>
      </c>
      <c r="C6" s="5" t="s">
        <v>28</v>
      </c>
      <c r="D6" s="5" t="s">
        <v>29</v>
      </c>
      <c r="E6" s="5" t="s">
        <v>22</v>
      </c>
      <c r="F6" s="5">
        <v>67</v>
      </c>
      <c r="G6" s="5">
        <v>65</v>
      </c>
      <c r="H6" s="5">
        <v>101</v>
      </c>
      <c r="I6" s="5">
        <v>84</v>
      </c>
      <c r="J6" s="5">
        <v>317</v>
      </c>
      <c r="K6" s="9">
        <v>84.2</v>
      </c>
      <c r="L6" s="9">
        <v>79</v>
      </c>
      <c r="M6" s="9">
        <v>84.4</v>
      </c>
      <c r="N6" s="10">
        <f>SUM(K6:M6)</f>
        <v>247.6</v>
      </c>
      <c r="O6" s="10">
        <f>J6+N6</f>
        <v>564.6</v>
      </c>
      <c r="P6" s="9" t="s">
        <v>23</v>
      </c>
      <c r="Q6" s="9"/>
    </row>
    <row r="7" s="1" customFormat="1" ht="12" spans="1:17">
      <c r="A7" s="5" t="s">
        <v>18</v>
      </c>
      <c r="B7" s="5" t="s">
        <v>19</v>
      </c>
      <c r="C7" s="5" t="s">
        <v>30</v>
      </c>
      <c r="D7" s="5" t="s">
        <v>31</v>
      </c>
      <c r="E7" s="5" t="s">
        <v>22</v>
      </c>
      <c r="F7" s="5">
        <v>70</v>
      </c>
      <c r="G7" s="5">
        <v>68</v>
      </c>
      <c r="H7" s="5">
        <v>86</v>
      </c>
      <c r="I7" s="5">
        <v>90</v>
      </c>
      <c r="J7" s="5">
        <v>314</v>
      </c>
      <c r="K7" s="9">
        <v>87</v>
      </c>
      <c r="L7" s="9">
        <v>73.2</v>
      </c>
      <c r="M7" s="9">
        <v>85.8</v>
      </c>
      <c r="N7" s="10">
        <f>SUM(K7:M7)</f>
        <v>246</v>
      </c>
      <c r="O7" s="10">
        <f>J7+N7</f>
        <v>560</v>
      </c>
      <c r="P7" s="9" t="s">
        <v>23</v>
      </c>
      <c r="Q7" s="9"/>
    </row>
    <row r="8" s="1" customFormat="1" ht="12" spans="1:17">
      <c r="A8" s="5" t="s">
        <v>18</v>
      </c>
      <c r="B8" s="5" t="s">
        <v>19</v>
      </c>
      <c r="C8" s="5" t="s">
        <v>32</v>
      </c>
      <c r="D8" s="5" t="s">
        <v>33</v>
      </c>
      <c r="E8" s="5" t="s">
        <v>22</v>
      </c>
      <c r="F8" s="5">
        <v>68</v>
      </c>
      <c r="G8" s="5">
        <v>63</v>
      </c>
      <c r="H8" s="5">
        <v>78</v>
      </c>
      <c r="I8" s="5">
        <v>97</v>
      </c>
      <c r="J8" s="5">
        <v>306</v>
      </c>
      <c r="K8" s="9">
        <v>87.6</v>
      </c>
      <c r="L8" s="9">
        <v>76.8</v>
      </c>
      <c r="M8" s="9">
        <v>88</v>
      </c>
      <c r="N8" s="10">
        <f>SUM(K8:M8)</f>
        <v>252.4</v>
      </c>
      <c r="O8" s="10">
        <f>J8+N8</f>
        <v>558.4</v>
      </c>
      <c r="P8" s="9" t="s">
        <v>23</v>
      </c>
      <c r="Q8" s="9"/>
    </row>
    <row r="9" s="1" customFormat="1" ht="12" spans="1:17">
      <c r="A9" s="5" t="s">
        <v>18</v>
      </c>
      <c r="B9" s="5" t="s">
        <v>19</v>
      </c>
      <c r="C9" s="5" t="s">
        <v>34</v>
      </c>
      <c r="D9" s="5" t="s">
        <v>35</v>
      </c>
      <c r="E9" s="5" t="s">
        <v>22</v>
      </c>
      <c r="F9" s="5">
        <v>59</v>
      </c>
      <c r="G9" s="5">
        <v>63</v>
      </c>
      <c r="H9" s="5">
        <v>77</v>
      </c>
      <c r="I9" s="5">
        <v>99</v>
      </c>
      <c r="J9" s="5">
        <v>298</v>
      </c>
      <c r="K9" s="12">
        <v>83.4</v>
      </c>
      <c r="L9" s="12">
        <v>88.8</v>
      </c>
      <c r="M9" s="12">
        <v>88.2</v>
      </c>
      <c r="N9" s="10">
        <f>SUM(K9:M9)</f>
        <v>260.4</v>
      </c>
      <c r="O9" s="10">
        <f>J9+N9</f>
        <v>558.4</v>
      </c>
      <c r="P9" s="9" t="s">
        <v>23</v>
      </c>
      <c r="Q9" s="9"/>
    </row>
    <row r="10" s="1" customFormat="1" ht="12" spans="1:17">
      <c r="A10" s="5" t="s">
        <v>18</v>
      </c>
      <c r="B10" s="5" t="s">
        <v>19</v>
      </c>
      <c r="C10" s="5" t="s">
        <v>36</v>
      </c>
      <c r="D10" s="5" t="s">
        <v>37</v>
      </c>
      <c r="E10" s="5" t="s">
        <v>22</v>
      </c>
      <c r="F10" s="5">
        <v>59</v>
      </c>
      <c r="G10" s="5">
        <v>61</v>
      </c>
      <c r="H10" s="5">
        <v>96</v>
      </c>
      <c r="I10" s="5">
        <v>111</v>
      </c>
      <c r="J10" s="5">
        <v>327</v>
      </c>
      <c r="K10" s="9">
        <v>76.8</v>
      </c>
      <c r="L10" s="9">
        <v>68.6</v>
      </c>
      <c r="M10" s="9">
        <v>77.8</v>
      </c>
      <c r="N10" s="10">
        <f>SUM(K10:M10)</f>
        <v>223.2</v>
      </c>
      <c r="O10" s="10">
        <f>J10+N10</f>
        <v>550.2</v>
      </c>
      <c r="P10" s="9" t="s">
        <v>23</v>
      </c>
      <c r="Q10" s="9"/>
    </row>
    <row r="11" s="1" customFormat="1" ht="12" spans="1:17">
      <c r="A11" s="5" t="s">
        <v>18</v>
      </c>
      <c r="B11" s="5" t="s">
        <v>19</v>
      </c>
      <c r="C11" s="5" t="s">
        <v>38</v>
      </c>
      <c r="D11" s="5" t="s">
        <v>39</v>
      </c>
      <c r="E11" s="5" t="s">
        <v>22</v>
      </c>
      <c r="F11" s="5">
        <v>56</v>
      </c>
      <c r="G11" s="5">
        <v>82</v>
      </c>
      <c r="H11" s="5">
        <v>62</v>
      </c>
      <c r="I11" s="5">
        <v>105</v>
      </c>
      <c r="J11" s="5">
        <v>305</v>
      </c>
      <c r="K11" s="9">
        <v>73.6</v>
      </c>
      <c r="L11" s="9">
        <v>84.2</v>
      </c>
      <c r="M11" s="9">
        <v>86.8</v>
      </c>
      <c r="N11" s="10">
        <f>SUM(K11:M11)</f>
        <v>244.6</v>
      </c>
      <c r="O11" s="10">
        <f>J11+N11</f>
        <v>549.6</v>
      </c>
      <c r="P11" s="9" t="s">
        <v>23</v>
      </c>
      <c r="Q11" s="9"/>
    </row>
    <row r="12" s="1" customFormat="1" ht="12" spans="1:17">
      <c r="A12" s="5" t="s">
        <v>18</v>
      </c>
      <c r="B12" s="5" t="s">
        <v>19</v>
      </c>
      <c r="C12" s="5" t="s">
        <v>40</v>
      </c>
      <c r="D12" s="5" t="s">
        <v>41</v>
      </c>
      <c r="E12" s="5" t="s">
        <v>22</v>
      </c>
      <c r="F12" s="5">
        <v>61</v>
      </c>
      <c r="G12" s="5">
        <v>66</v>
      </c>
      <c r="H12" s="5">
        <v>71</v>
      </c>
      <c r="I12" s="5">
        <v>109</v>
      </c>
      <c r="J12" s="5">
        <v>307</v>
      </c>
      <c r="K12" s="12">
        <v>84.8</v>
      </c>
      <c r="L12" s="12">
        <v>74.6</v>
      </c>
      <c r="M12" s="12">
        <v>82.8</v>
      </c>
      <c r="N12" s="10">
        <f>SUM(K12:M12)</f>
        <v>242.2</v>
      </c>
      <c r="O12" s="10">
        <f>J12+N12</f>
        <v>549.2</v>
      </c>
      <c r="P12" s="9" t="s">
        <v>23</v>
      </c>
      <c r="Q12" s="9"/>
    </row>
    <row r="13" s="1" customFormat="1" ht="12" spans="1:17">
      <c r="A13" s="6" t="s">
        <v>18</v>
      </c>
      <c r="B13" s="6" t="s">
        <v>19</v>
      </c>
      <c r="C13" s="6" t="s">
        <v>42</v>
      </c>
      <c r="D13" s="6" t="s">
        <v>43</v>
      </c>
      <c r="E13" s="5" t="s">
        <v>22</v>
      </c>
      <c r="F13" s="6">
        <v>76</v>
      </c>
      <c r="G13" s="6">
        <v>70</v>
      </c>
      <c r="H13" s="6">
        <v>75</v>
      </c>
      <c r="I13" s="6">
        <v>89</v>
      </c>
      <c r="J13" s="6">
        <v>310</v>
      </c>
      <c r="K13" s="9">
        <v>86.2</v>
      </c>
      <c r="L13" s="9">
        <v>68.6</v>
      </c>
      <c r="M13" s="9">
        <v>81.6</v>
      </c>
      <c r="N13" s="10">
        <f>SUM(K13:M13)</f>
        <v>236.4</v>
      </c>
      <c r="O13" s="10">
        <f>J13+N13</f>
        <v>546.4</v>
      </c>
      <c r="P13" s="9" t="s">
        <v>23</v>
      </c>
      <c r="Q13" s="9"/>
    </row>
    <row r="14" s="1" customFormat="1" ht="12" spans="1:17">
      <c r="A14" s="5" t="s">
        <v>18</v>
      </c>
      <c r="B14" s="5" t="s">
        <v>19</v>
      </c>
      <c r="C14" s="5" t="s">
        <v>44</v>
      </c>
      <c r="D14" s="5" t="s">
        <v>45</v>
      </c>
      <c r="E14" s="5" t="s">
        <v>22</v>
      </c>
      <c r="F14" s="5">
        <v>74</v>
      </c>
      <c r="G14" s="5">
        <v>76</v>
      </c>
      <c r="H14" s="5">
        <v>77</v>
      </c>
      <c r="I14" s="5">
        <v>64</v>
      </c>
      <c r="J14" s="5">
        <v>291</v>
      </c>
      <c r="K14" s="12">
        <v>81.8</v>
      </c>
      <c r="L14" s="12">
        <v>86.4</v>
      </c>
      <c r="M14" s="12">
        <v>86.8</v>
      </c>
      <c r="N14" s="10">
        <f>SUM(K14:M14)</f>
        <v>255</v>
      </c>
      <c r="O14" s="10">
        <f>J14+N14</f>
        <v>546</v>
      </c>
      <c r="P14" s="9" t="s">
        <v>23</v>
      </c>
      <c r="Q14" s="9"/>
    </row>
    <row r="15" s="1" customFormat="1" ht="12" spans="1:17">
      <c r="A15" s="5" t="s">
        <v>18</v>
      </c>
      <c r="B15" s="5" t="s">
        <v>19</v>
      </c>
      <c r="C15" s="5" t="s">
        <v>46</v>
      </c>
      <c r="D15" s="5" t="s">
        <v>47</v>
      </c>
      <c r="E15" s="5" t="s">
        <v>22</v>
      </c>
      <c r="F15" s="5">
        <v>66</v>
      </c>
      <c r="G15" s="5">
        <v>73</v>
      </c>
      <c r="H15" s="5">
        <v>79</v>
      </c>
      <c r="I15" s="5">
        <v>69</v>
      </c>
      <c r="J15" s="5">
        <v>287</v>
      </c>
      <c r="K15" s="9">
        <v>87.2</v>
      </c>
      <c r="L15" s="9">
        <v>82.8</v>
      </c>
      <c r="M15" s="9">
        <v>87.6</v>
      </c>
      <c r="N15" s="10">
        <f>SUM(K15:M15)</f>
        <v>257.6</v>
      </c>
      <c r="O15" s="10">
        <f>J15+N15</f>
        <v>544.6</v>
      </c>
      <c r="P15" s="9" t="s">
        <v>23</v>
      </c>
      <c r="Q15" s="9"/>
    </row>
    <row r="16" s="1" customFormat="1" ht="12" spans="1:17">
      <c r="A16" s="5" t="s">
        <v>18</v>
      </c>
      <c r="B16" s="5" t="s">
        <v>19</v>
      </c>
      <c r="C16" s="5" t="s">
        <v>48</v>
      </c>
      <c r="D16" s="5" t="s">
        <v>41</v>
      </c>
      <c r="E16" s="5" t="s">
        <v>22</v>
      </c>
      <c r="F16" s="5">
        <v>63</v>
      </c>
      <c r="G16" s="5">
        <v>59</v>
      </c>
      <c r="H16" s="5">
        <v>58</v>
      </c>
      <c r="I16" s="5">
        <v>106</v>
      </c>
      <c r="J16" s="5">
        <v>286</v>
      </c>
      <c r="K16" s="9">
        <v>89.8</v>
      </c>
      <c r="L16" s="9">
        <v>78.4</v>
      </c>
      <c r="M16" s="9">
        <v>88</v>
      </c>
      <c r="N16" s="10">
        <f>SUM(K16:M16)</f>
        <v>256.2</v>
      </c>
      <c r="O16" s="10">
        <f>J16+N16</f>
        <v>542.2</v>
      </c>
      <c r="P16" s="9" t="s">
        <v>23</v>
      </c>
      <c r="Q16" s="9"/>
    </row>
    <row r="17" s="1" customFormat="1" ht="12" spans="1:17">
      <c r="A17" s="5" t="s">
        <v>18</v>
      </c>
      <c r="B17" s="5" t="s">
        <v>19</v>
      </c>
      <c r="C17" s="5" t="s">
        <v>49</v>
      </c>
      <c r="D17" s="5" t="s">
        <v>50</v>
      </c>
      <c r="E17" s="5" t="s">
        <v>22</v>
      </c>
      <c r="F17" s="5">
        <v>69</v>
      </c>
      <c r="G17" s="5">
        <v>53</v>
      </c>
      <c r="H17" s="5">
        <v>64</v>
      </c>
      <c r="I17" s="5">
        <v>93</v>
      </c>
      <c r="J17" s="5">
        <v>279</v>
      </c>
      <c r="K17" s="9">
        <v>93.6</v>
      </c>
      <c r="L17" s="9">
        <v>72.2</v>
      </c>
      <c r="M17" s="9">
        <v>86.8</v>
      </c>
      <c r="N17" s="10">
        <f>SUM(K17:M17)</f>
        <v>252.6</v>
      </c>
      <c r="O17" s="10">
        <f>J17+N17</f>
        <v>531.6</v>
      </c>
      <c r="P17" s="9" t="s">
        <v>23</v>
      </c>
      <c r="Q17" s="9"/>
    </row>
    <row r="18" s="1" customFormat="1" ht="12" spans="1:17">
      <c r="A18" s="5" t="s">
        <v>18</v>
      </c>
      <c r="B18" s="5" t="s">
        <v>19</v>
      </c>
      <c r="C18" s="5" t="s">
        <v>51</v>
      </c>
      <c r="D18" s="5" t="s">
        <v>52</v>
      </c>
      <c r="E18" s="5" t="s">
        <v>22</v>
      </c>
      <c r="F18" s="5">
        <v>43</v>
      </c>
      <c r="G18" s="5">
        <v>61</v>
      </c>
      <c r="H18" s="5">
        <v>77</v>
      </c>
      <c r="I18" s="5">
        <v>125</v>
      </c>
      <c r="J18" s="5">
        <v>306</v>
      </c>
      <c r="K18" s="9">
        <v>71</v>
      </c>
      <c r="L18" s="9">
        <v>73</v>
      </c>
      <c r="M18" s="9">
        <v>77.2</v>
      </c>
      <c r="N18" s="10">
        <f>SUM(K18:M18)</f>
        <v>221.2</v>
      </c>
      <c r="O18" s="10">
        <f>J18+N18</f>
        <v>527.2</v>
      </c>
      <c r="P18" s="9" t="s">
        <v>23</v>
      </c>
      <c r="Q18" s="9"/>
    </row>
    <row r="19" s="1" customFormat="1" ht="12" spans="1:17">
      <c r="A19" s="5" t="s">
        <v>18</v>
      </c>
      <c r="B19" s="5" t="s">
        <v>19</v>
      </c>
      <c r="C19" s="5" t="s">
        <v>53</v>
      </c>
      <c r="D19" s="5" t="s">
        <v>54</v>
      </c>
      <c r="E19" s="5" t="s">
        <v>22</v>
      </c>
      <c r="F19" s="5">
        <v>41</v>
      </c>
      <c r="G19" s="5">
        <v>64</v>
      </c>
      <c r="H19" s="5">
        <v>58</v>
      </c>
      <c r="I19" s="5">
        <v>123</v>
      </c>
      <c r="J19" s="5">
        <v>286</v>
      </c>
      <c r="K19" s="9">
        <v>73.4</v>
      </c>
      <c r="L19" s="9">
        <v>82.2</v>
      </c>
      <c r="M19" s="9">
        <v>85.4</v>
      </c>
      <c r="N19" s="10">
        <f>SUM(K19:M19)</f>
        <v>241</v>
      </c>
      <c r="O19" s="10">
        <f>J19+N19</f>
        <v>527</v>
      </c>
      <c r="P19" s="9" t="s">
        <v>23</v>
      </c>
      <c r="Q19" s="9"/>
    </row>
    <row r="20" s="1" customFormat="1" ht="12" spans="1:17">
      <c r="A20" s="5" t="s">
        <v>18</v>
      </c>
      <c r="B20" s="5" t="s">
        <v>19</v>
      </c>
      <c r="C20" s="5" t="s">
        <v>55</v>
      </c>
      <c r="D20" s="5" t="s">
        <v>56</v>
      </c>
      <c r="E20" s="5" t="s">
        <v>22</v>
      </c>
      <c r="F20" s="5">
        <v>40</v>
      </c>
      <c r="G20" s="5">
        <v>64</v>
      </c>
      <c r="H20" s="5">
        <v>88</v>
      </c>
      <c r="I20" s="5">
        <v>93</v>
      </c>
      <c r="J20" s="5">
        <v>285</v>
      </c>
      <c r="K20" s="12">
        <v>87.6</v>
      </c>
      <c r="L20" s="12">
        <v>69</v>
      </c>
      <c r="M20" s="12">
        <v>83.6</v>
      </c>
      <c r="N20" s="10">
        <f>SUM(K20:M20)</f>
        <v>240.2</v>
      </c>
      <c r="O20" s="10">
        <f>J20+N20</f>
        <v>525.2</v>
      </c>
      <c r="P20" s="9"/>
      <c r="Q20" s="9"/>
    </row>
    <row r="21" s="1" customFormat="1" ht="12" spans="1:17">
      <c r="A21" s="5" t="s">
        <v>18</v>
      </c>
      <c r="B21" s="5" t="s">
        <v>19</v>
      </c>
      <c r="C21" s="5" t="s">
        <v>57</v>
      </c>
      <c r="D21" s="5" t="s">
        <v>58</v>
      </c>
      <c r="E21" s="5" t="s">
        <v>22</v>
      </c>
      <c r="F21" s="5">
        <v>55</v>
      </c>
      <c r="G21" s="5">
        <v>63</v>
      </c>
      <c r="H21" s="5">
        <v>81</v>
      </c>
      <c r="I21" s="5">
        <v>76</v>
      </c>
      <c r="J21" s="5">
        <v>275</v>
      </c>
      <c r="K21" s="9">
        <v>86.8</v>
      </c>
      <c r="L21" s="9">
        <v>75.6</v>
      </c>
      <c r="M21" s="9">
        <v>80.4</v>
      </c>
      <c r="N21" s="10">
        <f>SUM(K21:M21)</f>
        <v>242.8</v>
      </c>
      <c r="O21" s="10">
        <f>J21+N21</f>
        <v>517.8</v>
      </c>
      <c r="P21" s="9"/>
      <c r="Q21" s="9"/>
    </row>
    <row r="22" s="1" customFormat="1" ht="12" spans="1:17">
      <c r="A22" s="5" t="s">
        <v>18</v>
      </c>
      <c r="B22" s="5" t="s">
        <v>19</v>
      </c>
      <c r="C22" s="5" t="s">
        <v>59</v>
      </c>
      <c r="D22" s="5" t="s">
        <v>60</v>
      </c>
      <c r="E22" s="5" t="s">
        <v>22</v>
      </c>
      <c r="F22" s="5">
        <v>43</v>
      </c>
      <c r="G22" s="5">
        <v>68</v>
      </c>
      <c r="H22" s="5">
        <v>70</v>
      </c>
      <c r="I22" s="5">
        <v>87</v>
      </c>
      <c r="J22" s="5">
        <v>268</v>
      </c>
      <c r="K22" s="12">
        <v>84.6</v>
      </c>
      <c r="L22" s="12">
        <v>75.4</v>
      </c>
      <c r="M22" s="12">
        <v>82</v>
      </c>
      <c r="N22" s="10">
        <f>SUM(K22:M22)</f>
        <v>242</v>
      </c>
      <c r="O22" s="10">
        <f>J22+N22</f>
        <v>510</v>
      </c>
      <c r="P22" s="9"/>
      <c r="Q22" s="9"/>
    </row>
    <row r="23" s="1" customFormat="1" ht="12" spans="1:17">
      <c r="A23" s="5" t="s">
        <v>18</v>
      </c>
      <c r="B23" s="5" t="s">
        <v>19</v>
      </c>
      <c r="C23" s="5" t="s">
        <v>61</v>
      </c>
      <c r="D23" s="5" t="s">
        <v>62</v>
      </c>
      <c r="E23" s="5" t="s">
        <v>22</v>
      </c>
      <c r="F23" s="5">
        <v>60</v>
      </c>
      <c r="G23" s="5">
        <v>51</v>
      </c>
      <c r="H23" s="5">
        <v>65</v>
      </c>
      <c r="I23" s="5">
        <v>94</v>
      </c>
      <c r="J23" s="5">
        <v>270</v>
      </c>
      <c r="K23" s="12">
        <v>86.2</v>
      </c>
      <c r="L23" s="12">
        <v>64.8</v>
      </c>
      <c r="M23" s="12">
        <v>85.8</v>
      </c>
      <c r="N23" s="10">
        <f>SUM(K23:M23)</f>
        <v>236.8</v>
      </c>
      <c r="O23" s="10">
        <f>J23+N23</f>
        <v>506.8</v>
      </c>
      <c r="P23" s="9"/>
      <c r="Q23" s="9"/>
    </row>
    <row r="24" s="1" customFormat="1" ht="12" spans="1:17">
      <c r="A24" s="5" t="s">
        <v>18</v>
      </c>
      <c r="B24" s="5" t="s">
        <v>19</v>
      </c>
      <c r="C24" s="5" t="s">
        <v>63</v>
      </c>
      <c r="D24" s="5" t="s">
        <v>64</v>
      </c>
      <c r="E24" s="5" t="s">
        <v>22</v>
      </c>
      <c r="F24" s="5">
        <v>51</v>
      </c>
      <c r="G24" s="5">
        <v>62</v>
      </c>
      <c r="H24" s="5">
        <v>78</v>
      </c>
      <c r="I24" s="5">
        <v>103</v>
      </c>
      <c r="J24" s="5">
        <v>294</v>
      </c>
      <c r="K24" s="12">
        <v>68</v>
      </c>
      <c r="L24" s="12">
        <v>66.4</v>
      </c>
      <c r="M24" s="12">
        <v>74</v>
      </c>
      <c r="N24" s="10">
        <f>SUM(K24:M24)</f>
        <v>208.4</v>
      </c>
      <c r="O24" s="10">
        <f>J24+N24</f>
        <v>502.4</v>
      </c>
      <c r="P24" s="9"/>
      <c r="Q24" s="9"/>
    </row>
    <row r="25" s="1" customFormat="1" ht="12" spans="1:17">
      <c r="A25" s="5" t="s">
        <v>18</v>
      </c>
      <c r="B25" s="5" t="s">
        <v>19</v>
      </c>
      <c r="C25" s="5" t="s">
        <v>65</v>
      </c>
      <c r="D25" s="5" t="s">
        <v>66</v>
      </c>
      <c r="E25" s="5" t="s">
        <v>22</v>
      </c>
      <c r="F25" s="5">
        <v>43</v>
      </c>
      <c r="G25" s="5">
        <v>63</v>
      </c>
      <c r="H25" s="5">
        <v>68</v>
      </c>
      <c r="I25" s="5">
        <v>101</v>
      </c>
      <c r="J25" s="5">
        <v>275</v>
      </c>
      <c r="K25" s="12">
        <v>52.2</v>
      </c>
      <c r="L25" s="12">
        <v>63.4</v>
      </c>
      <c r="M25" s="12">
        <v>65</v>
      </c>
      <c r="N25" s="10">
        <f>SUM(K25:M25)</f>
        <v>180.6</v>
      </c>
      <c r="O25" s="10">
        <f>J25+N25</f>
        <v>455.6</v>
      </c>
      <c r="P25" s="9"/>
      <c r="Q25" s="9" t="s">
        <v>67</v>
      </c>
    </row>
    <row r="26" s="1" customFormat="1" ht="12" spans="1:17">
      <c r="A26" s="5" t="s">
        <v>18</v>
      </c>
      <c r="B26" s="5" t="s">
        <v>19</v>
      </c>
      <c r="C26" s="5" t="s">
        <v>68</v>
      </c>
      <c r="D26" s="5" t="s">
        <v>69</v>
      </c>
      <c r="E26" s="5" t="s">
        <v>22</v>
      </c>
      <c r="F26" s="5">
        <v>64</v>
      </c>
      <c r="G26" s="5">
        <v>57</v>
      </c>
      <c r="H26" s="5">
        <v>70</v>
      </c>
      <c r="I26" s="5">
        <v>115</v>
      </c>
      <c r="J26" s="5">
        <v>306</v>
      </c>
      <c r="K26" s="10"/>
      <c r="L26" s="10"/>
      <c r="M26" s="10"/>
      <c r="N26" s="10"/>
      <c r="O26" s="12" t="s">
        <v>70</v>
      </c>
      <c r="P26" s="9"/>
      <c r="Q26" s="9"/>
    </row>
    <row r="27" s="1" customFormat="1" ht="12" spans="1:17">
      <c r="A27" s="5" t="s">
        <v>18</v>
      </c>
      <c r="B27" s="5" t="s">
        <v>19</v>
      </c>
      <c r="C27" s="5" t="s">
        <v>71</v>
      </c>
      <c r="D27" s="5" t="s">
        <v>72</v>
      </c>
      <c r="E27" s="5" t="s">
        <v>22</v>
      </c>
      <c r="F27" s="5">
        <v>59</v>
      </c>
      <c r="G27" s="5">
        <v>66</v>
      </c>
      <c r="H27" s="5">
        <v>72</v>
      </c>
      <c r="I27" s="5">
        <v>106</v>
      </c>
      <c r="J27" s="5">
        <v>303</v>
      </c>
      <c r="K27" s="13"/>
      <c r="L27" s="13"/>
      <c r="M27" s="13"/>
      <c r="N27" s="10"/>
      <c r="O27" s="12" t="s">
        <v>70</v>
      </c>
      <c r="P27" s="9"/>
      <c r="Q27" s="9"/>
    </row>
    <row r="28" s="1" customFormat="1" ht="12" spans="1:17">
      <c r="A28" s="5" t="s">
        <v>18</v>
      </c>
      <c r="B28" s="5" t="s">
        <v>19</v>
      </c>
      <c r="C28" s="5" t="s">
        <v>73</v>
      </c>
      <c r="D28" s="5" t="s">
        <v>74</v>
      </c>
      <c r="E28" s="5" t="s">
        <v>22</v>
      </c>
      <c r="F28" s="5">
        <v>62</v>
      </c>
      <c r="G28" s="5">
        <v>58</v>
      </c>
      <c r="H28" s="5">
        <v>62</v>
      </c>
      <c r="I28" s="5">
        <v>114</v>
      </c>
      <c r="J28" s="5">
        <v>296</v>
      </c>
      <c r="K28" s="13"/>
      <c r="L28" s="13"/>
      <c r="M28" s="13"/>
      <c r="N28" s="10"/>
      <c r="O28" s="12" t="s">
        <v>70</v>
      </c>
      <c r="P28" s="9"/>
      <c r="Q28" s="9"/>
    </row>
    <row r="29" s="1" customFormat="1" ht="12" spans="1:17">
      <c r="A29" s="6" t="s">
        <v>18</v>
      </c>
      <c r="B29" s="6" t="s">
        <v>19</v>
      </c>
      <c r="C29" s="6" t="s">
        <v>75</v>
      </c>
      <c r="D29" s="6" t="s">
        <v>76</v>
      </c>
      <c r="E29" s="5" t="s">
        <v>77</v>
      </c>
      <c r="F29" s="6">
        <v>70</v>
      </c>
      <c r="G29" s="6">
        <v>52</v>
      </c>
      <c r="H29" s="6">
        <v>62</v>
      </c>
      <c r="I29" s="6">
        <v>102</v>
      </c>
      <c r="J29" s="6">
        <v>286</v>
      </c>
      <c r="K29" s="13"/>
      <c r="L29" s="13"/>
      <c r="M29" s="13"/>
      <c r="N29" s="10"/>
      <c r="O29" s="12" t="s">
        <v>70</v>
      </c>
      <c r="P29" s="9"/>
      <c r="Q29" s="9"/>
    </row>
    <row r="30" s="1" customFormat="1" ht="12" spans="1:17">
      <c r="A30" s="5" t="s">
        <v>18</v>
      </c>
      <c r="B30" s="5" t="s">
        <v>19</v>
      </c>
      <c r="C30" s="5" t="s">
        <v>78</v>
      </c>
      <c r="D30" s="5" t="s">
        <v>79</v>
      </c>
      <c r="E30" s="5" t="s">
        <v>22</v>
      </c>
      <c r="F30" s="5">
        <v>55</v>
      </c>
      <c r="G30" s="5">
        <v>63</v>
      </c>
      <c r="H30" s="5">
        <v>60</v>
      </c>
      <c r="I30" s="5">
        <v>105</v>
      </c>
      <c r="J30" s="5">
        <v>283</v>
      </c>
      <c r="K30" s="13"/>
      <c r="L30" s="13"/>
      <c r="M30" s="13"/>
      <c r="N30" s="10"/>
      <c r="O30" s="12" t="s">
        <v>70</v>
      </c>
      <c r="P30" s="9"/>
      <c r="Q30" s="9"/>
    </row>
    <row r="31" s="1" customFormat="1" ht="12" spans="1:17">
      <c r="A31" s="5" t="s">
        <v>18</v>
      </c>
      <c r="B31" s="5" t="s">
        <v>19</v>
      </c>
      <c r="C31" s="5" t="s">
        <v>80</v>
      </c>
      <c r="D31" s="5" t="s">
        <v>81</v>
      </c>
      <c r="E31" s="5" t="s">
        <v>22</v>
      </c>
      <c r="F31" s="5">
        <v>70</v>
      </c>
      <c r="G31" s="5">
        <v>73</v>
      </c>
      <c r="H31" s="5">
        <v>88</v>
      </c>
      <c r="I31" s="5">
        <v>124</v>
      </c>
      <c r="J31" s="5">
        <v>355</v>
      </c>
      <c r="K31" s="9"/>
      <c r="L31" s="9"/>
      <c r="M31" s="9"/>
      <c r="N31" s="12">
        <f>SUM(K31:M31)</f>
        <v>0</v>
      </c>
      <c r="O31" s="12" t="s">
        <v>70</v>
      </c>
      <c r="P31" s="9"/>
      <c r="Q31" s="9"/>
    </row>
    <row r="32" s="1" customFormat="1" ht="12" spans="1:17">
      <c r="A32" s="5" t="s">
        <v>18</v>
      </c>
      <c r="B32" s="5" t="s">
        <v>19</v>
      </c>
      <c r="C32" s="5" t="s">
        <v>82</v>
      </c>
      <c r="D32" s="5" t="s">
        <v>83</v>
      </c>
      <c r="E32" s="5" t="s">
        <v>22</v>
      </c>
      <c r="F32" s="5">
        <v>44</v>
      </c>
      <c r="G32" s="5">
        <v>68</v>
      </c>
      <c r="H32" s="5">
        <v>71</v>
      </c>
      <c r="I32" s="5">
        <v>112</v>
      </c>
      <c r="J32" s="5">
        <v>295</v>
      </c>
      <c r="K32" s="12"/>
      <c r="L32" s="12"/>
      <c r="M32" s="12"/>
      <c r="N32" s="12"/>
      <c r="O32" s="12" t="s">
        <v>70</v>
      </c>
      <c r="P32" s="9"/>
      <c r="Q32" s="9"/>
    </row>
    <row r="33" s="1" customFormat="1" ht="12" spans="1:17">
      <c r="A33" s="5" t="s">
        <v>18</v>
      </c>
      <c r="B33" s="5" t="s">
        <v>19</v>
      </c>
      <c r="C33" s="5" t="s">
        <v>84</v>
      </c>
      <c r="D33" s="5" t="s">
        <v>85</v>
      </c>
      <c r="E33" s="5" t="s">
        <v>22</v>
      </c>
      <c r="F33" s="5">
        <v>61</v>
      </c>
      <c r="G33" s="5">
        <v>64</v>
      </c>
      <c r="H33" s="5">
        <v>89</v>
      </c>
      <c r="I33" s="5">
        <v>75</v>
      </c>
      <c r="J33" s="5">
        <v>289</v>
      </c>
      <c r="K33" s="12"/>
      <c r="L33" s="12"/>
      <c r="M33" s="12"/>
      <c r="N33" s="12"/>
      <c r="O33" s="12" t="s">
        <v>70</v>
      </c>
      <c r="P33" s="9"/>
      <c r="Q33" s="9"/>
    </row>
    <row r="34" s="1" customFormat="1" ht="12" spans="1:17">
      <c r="A34" s="5" t="s">
        <v>18</v>
      </c>
      <c r="B34" s="5" t="s">
        <v>19</v>
      </c>
      <c r="C34" s="5" t="s">
        <v>86</v>
      </c>
      <c r="D34" s="5" t="s">
        <v>87</v>
      </c>
      <c r="E34" s="5" t="s">
        <v>77</v>
      </c>
      <c r="F34" s="5">
        <v>70</v>
      </c>
      <c r="G34" s="5">
        <v>57</v>
      </c>
      <c r="H34" s="5">
        <v>85</v>
      </c>
      <c r="I34" s="5">
        <v>124</v>
      </c>
      <c r="J34" s="5">
        <v>336</v>
      </c>
      <c r="K34" s="12"/>
      <c r="L34" s="12"/>
      <c r="M34" s="12"/>
      <c r="N34" s="12"/>
      <c r="O34" s="12" t="s">
        <v>70</v>
      </c>
      <c r="P34" s="9"/>
      <c r="Q34" s="9"/>
    </row>
    <row r="35" s="1" customFormat="1" ht="12" spans="1:17">
      <c r="A35" s="5" t="s">
        <v>18</v>
      </c>
      <c r="B35" s="5" t="s">
        <v>19</v>
      </c>
      <c r="C35" s="5" t="s">
        <v>88</v>
      </c>
      <c r="D35" s="5" t="s">
        <v>89</v>
      </c>
      <c r="E35" s="5" t="s">
        <v>22</v>
      </c>
      <c r="F35" s="5">
        <v>50</v>
      </c>
      <c r="G35" s="5">
        <v>58</v>
      </c>
      <c r="H35" s="5">
        <v>57</v>
      </c>
      <c r="I35" s="5">
        <v>114</v>
      </c>
      <c r="J35" s="5">
        <v>279</v>
      </c>
      <c r="K35" s="9"/>
      <c r="L35" s="9"/>
      <c r="M35" s="9"/>
      <c r="N35" s="12"/>
      <c r="O35" s="12" t="s">
        <v>70</v>
      </c>
      <c r="P35" s="9"/>
      <c r="Q35" s="9"/>
    </row>
    <row r="36" s="1" customFormat="1" ht="12" spans="1:17">
      <c r="A36" s="5" t="s">
        <v>18</v>
      </c>
      <c r="B36" s="5" t="s">
        <v>19</v>
      </c>
      <c r="C36" s="5" t="s">
        <v>90</v>
      </c>
      <c r="D36" s="5" t="s">
        <v>91</v>
      </c>
      <c r="E36" s="5" t="s">
        <v>22</v>
      </c>
      <c r="F36" s="5">
        <v>61</v>
      </c>
      <c r="G36" s="5">
        <v>60</v>
      </c>
      <c r="H36" s="5">
        <v>63</v>
      </c>
      <c r="I36" s="5">
        <v>104</v>
      </c>
      <c r="J36" s="5">
        <v>288</v>
      </c>
      <c r="K36" s="9"/>
      <c r="L36" s="9"/>
      <c r="M36" s="9"/>
      <c r="N36" s="12"/>
      <c r="O36" s="12" t="s">
        <v>70</v>
      </c>
      <c r="P36" s="9"/>
      <c r="Q36" s="9"/>
    </row>
    <row r="37" s="1" customFormat="1" ht="12" spans="1:17">
      <c r="A37" s="5" t="s">
        <v>18</v>
      </c>
      <c r="B37" s="5" t="s">
        <v>19</v>
      </c>
      <c r="C37" s="5" t="s">
        <v>92</v>
      </c>
      <c r="D37" s="5" t="s">
        <v>93</v>
      </c>
      <c r="E37" s="5" t="s">
        <v>22</v>
      </c>
      <c r="F37" s="5">
        <v>73</v>
      </c>
      <c r="G37" s="5">
        <v>64</v>
      </c>
      <c r="H37" s="5">
        <v>63</v>
      </c>
      <c r="I37" s="5">
        <v>132</v>
      </c>
      <c r="J37" s="5">
        <v>332</v>
      </c>
      <c r="K37" s="9"/>
      <c r="L37" s="9"/>
      <c r="M37" s="9"/>
      <c r="N37" s="10"/>
      <c r="O37" s="12" t="s">
        <v>70</v>
      </c>
      <c r="P37" s="9"/>
      <c r="Q37" s="9"/>
    </row>
    <row r="38" s="1" customFormat="1" ht="12" spans="1:17">
      <c r="A38" s="5" t="s">
        <v>18</v>
      </c>
      <c r="B38" s="5" t="s">
        <v>19</v>
      </c>
      <c r="C38" s="5" t="s">
        <v>94</v>
      </c>
      <c r="D38" s="5" t="s">
        <v>95</v>
      </c>
      <c r="E38" s="5" t="s">
        <v>22</v>
      </c>
      <c r="F38" s="5">
        <v>59</v>
      </c>
      <c r="G38" s="5">
        <v>69</v>
      </c>
      <c r="H38" s="5">
        <v>66</v>
      </c>
      <c r="I38" s="5">
        <v>98</v>
      </c>
      <c r="J38" s="5">
        <v>292</v>
      </c>
      <c r="K38" s="12"/>
      <c r="L38" s="12"/>
      <c r="M38" s="12"/>
      <c r="N38" s="12"/>
      <c r="O38" s="12" t="s">
        <v>70</v>
      </c>
      <c r="P38" s="9"/>
      <c r="Q38" s="9"/>
    </row>
  </sheetData>
  <sortState ref="A3:Q38">
    <sortCondition ref="O3:O38" descending="1"/>
  </sortState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余燕</cp:lastModifiedBy>
  <dcterms:created xsi:type="dcterms:W3CDTF">2020-05-23T00:30:00Z</dcterms:created>
  <dcterms:modified xsi:type="dcterms:W3CDTF">2020-05-24T09:34:13Z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